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031A0064-CA60-2C4C-AA4E-13E7997E6051}" xr6:coauthVersionLast="47" xr6:coauthVersionMax="47" xr10:uidLastSave="{00000000-0000-0000-0000-000000000000}"/>
  <bookViews>
    <workbookView xWindow="560" yWindow="120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<sst xmlns="http://schemas.openxmlformats.org/spreadsheetml/2006/main" count="64" uniqueCount="64">
  <si>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</si>
  <si>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</si>
  <si>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</si>
  <si>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</si>
  <si>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</si>
  <si>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</si>
  <si>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</si>
  <si>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</si>
  <si>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</si>
  <si>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</si>
  <si>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</si>
  <si>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</si>
  <si>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</si>
  <si>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</si>
  <si>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</si>
  <si>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</si>
  <si>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</si>
  <si>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</si>
  <si>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</si>
  <si>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</si>
  <si>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</si>
  <si>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</si>
  <si>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</si>
  <si>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</si>
  <si>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</si>
  <si>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</si>
  <si>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Webアプリケーションはブラウザさえあれば動くので、どのようなマシンでも利用することができます。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が、このすべてをWebアプリケーションで実行できるようになってきているため、タブレットコンピュータとキーボードさえあれば複雑な開発もできるようになってきています。
</t>
    <phoneticPr fontId="1"/>
  </si>
  <si>
    <t xml:space="preserve">パソコンなどで利用するソフトウェアが正しく動かない場合、その問題をメーカーに伝えるのは大変です。
Webアプリケーションの場合、不具合や解決方法などの情報はWeb上で簡単に共有できますし、動作状況を常にサーバに報告することも可能です。
セキュリティの問題がありますから、あらゆる情報をサーバに伝えることは好ましくありませんが、適切な運用体制があれば情報共有は大変便利です。
</t>
    <phoneticPr fontId="1"/>
  </si>
  <si>
    <t xml:space="preserve">Webには膨大なサービスがあり、Webアプリケーションはそれらを比較的簡単に利用することができます。
Web検索、翻訳、地図利用といった大規模で複雑な機能も、Webサービスを呼び出して利用することができます。
</t>
    <phoneticPr fontId="1"/>
  </si>
  <si>
    <t xml:space="preserve">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t>
    <phoneticPr fontId="1"/>
  </si>
  <si>
    <t xml:space="preserve">Webアプリケーションは多くの利点を持っていますが、問題点や心配になる点も沢山あります。
まず、利用するときは安定したネットワークが必要です。プログラムもデータもネット上にあるのが普通ですから、ネットワークを利用できないときはアプリケーションも利用できないことになります。
ネットワークが利用できるときでも、Webアプリケーションを提供しているサーバに不具合があると使えません。
また、アプリケーションが安定して提供されるかどうかも心配です。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phoneticPr fontId="1"/>
  </si>
  <si>
    <t xml:space="preserve">Webアプリケーションではセキュリティの問題が大きな問題になります。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</si>
  <si>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Web上で秘密情報を扱うとき、そのデータにアクセスするためにユーザ認証が必要です。
認証を行なう方法は昔から様々な方法が使われてきています。
鍵やカードのような持ち物を使ったり、指紋のような人体の特徴を使う方法も使われていますが、Webではパスワードを利用した認証が最も広く利用されています。
パスワード認証は実装が比較的簡単ですし、Webの利用者はキーボードを使える状況にあるのが普通ですし、正しく運用すれば安全だからです。
</t>
    <phoneticPr fontId="1"/>
  </si>
  <si>
    <t xml:space="preserve">パスワードはユーザの頭の中で記憶しておくものだと従来は考えられていましたが、パスワード認証を利用するサービスが増えてきた結果、そういう運用は不可能になりました。複数のサービスで同じパスワードを利用していた場合、どこかのサービスからパスワードが流出した場合、あらゆるサービスに侵入されてしまうからです。
</t>
    <phoneticPr fontId="1"/>
  </si>
  <si>
    <t>沢山のWebサービスやWebアプリケーションを使う場合、それぞれに対して異なるパスワードを利用するのが安全ですが、何十個ものパスワードを記憶することは不可能なので、なんらかの方法でパスワードを管理する方法が必要です。
このためのパスワード管理システムと呼ばれる様々なシステムが提案され利用されていますが、パスワード管理システムを利用できる環境は限られていることがありますし、パスワード管理システムを利用するためのマスターパスワードが必要になったりするため、充分普及しているとはいえません。</t>
    <phoneticPr fontId="1"/>
  </si>
  <si>
    <t xml:space="preserve">一般的なパスワード管理システムはマスターパスワードが必要ですし、どこでも利用できるようになっていません。
私はEpisoPassというシステムを使うことにより、これらの問題を解決しています。
</t>
    <phoneticPr fontId="1"/>
  </si>
  <si>
    <t xml:space="preserve">Webを利用する場合、あらゆるデータのやりとりは暗号化されているべきだと考えられています。Webの基本プロトコルであるHTTPは暗号化されていないため、通信回線の信号を見るとデータを読み取ることができてしまいます。たとえばユーザがブラウザで入力したパスワード文字列を読むことができてしまいます。
これでは困るので、Webの通信はすべて暗号化することが推奨されています。
</t>
    <phoneticPr fontId="1"/>
  </si>
  <si>
    <t xml:space="preserve">Webで秘密情報を扱うために、httpを暗号化して使うhttpsというプロトコルが利用されています。
</t>
    <phoneticPr fontId="1"/>
  </si>
  <si>
    <t xml:space="preserve">HTTPSでは公開鍵暗号が利用されています。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</si>
  <si>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</si>
  <si>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</si>
  <si>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</si>
  <si>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</si>
  <si>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</si>
  <si>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</si>
  <si>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</si>
  <si>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</si>
  <si>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</si>
  <si>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</si>
  <si>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</si>
  <si>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</si>
  <si>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という機能が登場し、サーバの上でプログラムを動かすことができるようになりました。たとえば、ブラウザからサーバに対してデータの検索を要求し、サーバ上から検索結果をHTML形式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ブラウザがサーバに対して要求を送る方法はHTMLファイルを要求する方法と同じですが、ファイルを要求するのではなくプログラムの実行を要求することが異なります。
</t>
    <rPh sb="83" eb="84">
      <t>ue</t>
    </rPh>
    <rPh sb="86" eb="88">
      <t>kensaku</t>
    </rPh>
    <rPh sb="95" eb="97">
      <t>keishiki</t>
    </rPh>
    <rPh sb="137" eb="138">
      <t>taishite</t>
    </rPh>
    <rPh sb="140" eb="142">
      <t>youkyu</t>
    </rPh>
    <rPh sb="143" eb="144">
      <t xml:space="preserve">オクル </t>
    </rPh>
    <rPh sb="145" eb="147">
      <t>houhou</t>
    </rPh>
    <rPh sb="157" eb="159">
      <t>youkyu</t>
    </rPh>
    <rPh sb="161" eb="163">
      <t>houhou</t>
    </rPh>
    <rPh sb="164" eb="165">
      <t>onaji</t>
    </rPh>
    <rPh sb="175" eb="177">
      <t>youkyu</t>
    </rPh>
    <rPh sb="190" eb="192">
      <t>jikkou</t>
    </rPh>
    <rPh sb="193" eb="195">
      <t>youkyu</t>
    </rPh>
    <rPh sb="200" eb="201">
      <t>kotonari</t>
    </rPh>
    <phoneticPr fontId="1"/>
  </si>
  <si>
    <t xml:space="preserve">サーバの上で検索システムを動かすことができるようになったため、Web上の情報を検索するシステムが1994年ごろから沢山登場しました。第4回 「情報検索のインタフェース」のところでも解説しましたが、Web登場以前から長年研究が行なわれていた全文テキスト検索システムをサーバ上に実装し、どこからでも利用できるようになったため、Webの有用さがとても向上しました。
その後、Webの特性を生かした新しい種類の検索エンジンがGoogleなど様々なところから登場し、現在に至っています。
</t>
    <rPh sb="6" eb="8">
      <t>kensaku</t>
    </rPh>
    <rPh sb="13" eb="14">
      <t>ugokasu</t>
    </rPh>
    <rPh sb="66" eb="67">
      <t>daii</t>
    </rPh>
    <rPh sb="68" eb="69">
      <t xml:space="preserve">カイ </t>
    </rPh>
    <rPh sb="119" eb="121">
      <t>ゼンブ</t>
    </rPh>
    <rPh sb="165" eb="167">
      <t>yuuyou</t>
    </rPh>
    <rPh sb="216" eb="217">
      <t>samaza</t>
    </rPh>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</si>
  <si>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一般的なパソコンアプリケーションのようななめらかな使い勝手を実現するためには、ブラウザ上でプログラムが動くようにする必要があります。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は異なるシステムですから融合が充分でなく、また動作が重くなることが多かったため、この方式は廃れることになりました。
</t>
    <rPh sb="88" eb="91">
      <t>ippanteki</t>
    </rPh>
    <rPh sb="318" eb="319">
      <t>kotonaru</t>
    </rPh>
    <phoneticPr fontId="1"/>
  </si>
  <si>
    <t>プラグインを利用することなく、ブラウザで直接プログラムを動かすことができれば効率的だということで、ブラウザ上で動く「JavaScript」というプログラミング言語が1995年に導入されました。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しかし当初のJavaScriptではブラウザ画面上に描画を行なうことができませんでしたし、パソコンのファイルや入出力を操作することもできませんでした。
このため、1990年代のJavaScriptは「ブラウザのオマケ機能」程度の扱いで、あまり注目はされていませんでした。</t>
    <rPh sb="198" eb="200">
      <t>tousho</t>
    </rPh>
    <rPh sb="217" eb="219">
      <t>gamen</t>
    </rPh>
    <rPh sb="219" eb="220">
      <t>ue</t>
    </rPh>
    <rPh sb="280" eb="282">
      <t>nendai</t>
    </rPh>
    <rPh sb="303" eb="305">
      <t xml:space="preserve">ノグイ </t>
    </rPh>
    <rPh sb="306" eb="308">
      <t>teido</t>
    </rPh>
    <rPh sb="309" eb="310">
      <t>atsukai</t>
    </rPh>
    <rPh sb="316" eb="318">
      <t>chuumoku</t>
    </rPh>
    <phoneticPr fontId="1"/>
  </si>
  <si>
    <t xml:space="preserve">その後、JavaScriptに様々な機能が追加されていったことにより、従来のパソコンのアプリケーションとほぼ同等のことがブラウザ上で実行できるようになりました。
特に重要だったことは、
画面への描画機能が用意されたこと、
柔軟な通信機能が用意されたこと、
ファイルやカメラなど、パソコンの資源を利用できるようになったこと、です。これらについて、詳しく解説します。
また、将来はJavaScript以外のプログラミング言語も利用できるようになることが期待されています。
</t>
    <rPh sb="81" eb="82">
      <t>tokuni</t>
    </rPh>
    <rPh sb="83" eb="85">
      <t>juuyo</t>
    </rPh>
    <rPh sb="93" eb="95">
      <t>gamen</t>
    </rPh>
    <rPh sb="97" eb="99">
      <t>byouga</t>
    </rPh>
    <rPh sb="99" eb="101">
      <t>kinou</t>
    </rPh>
    <rPh sb="102" eb="104">
      <t>youi</t>
    </rPh>
    <rPh sb="111" eb="113">
      <t>juunan</t>
    </rPh>
    <rPh sb="114" eb="116">
      <t>tsuushin</t>
    </rPh>
    <rPh sb="116" eb="118">
      <t>kinou</t>
    </rPh>
    <rPh sb="119" eb="121">
      <t>youi</t>
    </rPh>
    <rPh sb="144" eb="146">
      <t>shigen</t>
    </rPh>
    <rPh sb="147" eb="149">
      <t>riyou</t>
    </rPh>
    <rPh sb="172" eb="173">
      <t>kuwashiku</t>
    </rPh>
    <rPh sb="175" eb="177">
      <t>kaisetsu</t>
    </rPh>
    <rPh sb="185" eb="187">
      <t>shourai</t>
    </rPh>
    <rPh sb="198" eb="200">
      <t>igai</t>
    </rPh>
    <rPh sb="208" eb="210">
      <t>gengo</t>
    </rPh>
    <rPh sb="211" eb="213">
      <t>riyou</t>
    </rPh>
    <rPh sb="224" eb="226">
      <t>kitai</t>
    </rPh>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</si>
  <si>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描画の手法として、「Canvas」と「SVG」の2種類が用意されています。
</t>
    <phoneticPr fontId="1"/>
  </si>
  <si>
    <t>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などの関数を使って、線分を描きます。
Canvasでは、命令のとおりに順番に描画が行なわれます。
lineTo()という関数が呼ばれたとき、指定されたところに線が描かれます。
描いた図形がなんらかの理由により消えたとき、再度描画処理を行なう必要があります。
たとえば、描いた図形の上で別の図形をドラッグしたいとき、ドラッグするたびに最初の図形は消えてしまいますから、すべてを再描画する必要があります。</t>
    <rPh sb="157" eb="159">
      <t>kansuu</t>
    </rPh>
    <rPh sb="182" eb="184">
      <t>meirei</t>
    </rPh>
    <rPh sb="189" eb="191">
      <t>junban</t>
    </rPh>
    <rPh sb="192" eb="194">
      <t>byouga</t>
    </rPh>
    <rPh sb="195" eb="196">
      <t>okona</t>
    </rPh>
    <rPh sb="214" eb="216">
      <t>kansu</t>
    </rPh>
    <rPh sb="217" eb="218">
      <t>yoba</t>
    </rPh>
    <rPh sb="224" eb="226">
      <t>shitei</t>
    </rPh>
    <rPh sb="233" eb="234">
      <t xml:space="preserve">セン </t>
    </rPh>
    <rPh sb="235" eb="236">
      <t>egak</t>
    </rPh>
    <rPh sb="242" eb="243">
      <t>egai</t>
    </rPh>
    <rPh sb="245" eb="247">
      <t>▲</t>
    </rPh>
    <rPh sb="253" eb="255">
      <t>riyu</t>
    </rPh>
    <rPh sb="258" eb="259">
      <t>kieta</t>
    </rPh>
    <rPh sb="264" eb="266">
      <t xml:space="preserve">サイド </t>
    </rPh>
    <rPh sb="266" eb="268">
      <t>byouga</t>
    </rPh>
    <rPh sb="268" eb="270">
      <t>shori</t>
    </rPh>
    <rPh sb="271" eb="272">
      <t>okonau</t>
    </rPh>
    <rPh sb="274" eb="276">
      <t>hitsuyo</t>
    </rPh>
    <rPh sb="288" eb="289">
      <t>egai</t>
    </rPh>
    <rPh sb="291" eb="293">
      <t>zukei</t>
    </rPh>
    <rPh sb="294" eb="295">
      <t>ue</t>
    </rPh>
    <rPh sb="296" eb="297">
      <t>betsu</t>
    </rPh>
    <rPh sb="298" eb="300">
      <t>zukei</t>
    </rPh>
    <rPh sb="320" eb="322">
      <t>saisho</t>
    </rPh>
    <rPh sb="323" eb="325">
      <t>zukei</t>
    </rPh>
    <rPh sb="326" eb="327">
      <t>kiete</t>
    </rPh>
    <rPh sb="341" eb="344">
      <t>saibyou</t>
    </rPh>
    <rPh sb="346" eb="348">
      <t>hitsu</t>
    </rPh>
    <phoneticPr fontId="1"/>
  </si>
  <si>
    <t>ブラウザではSVGというシステムで描画することもできます。
SVGとはScalable Vector Graphicsの略で、2000年ごろに標準化された描画規格です。
SVGはCanvasと異なり、宣言的に描画図形を指定します。
Canvasの場合は、線や図形を描画する関数を順番に呼ぶことによってブラウザ画面に描画を行ないますが、SVGでは線や図形をどこに描画するかをXML形式で指定することにより描画を行ないます。
たとえばこの例では、ある場所に線を描くという定義が書かれていますが、実際どのように描くかは指定されておらず、なんらかの方法でなんらかの順番で線が描かれることになります。
Canvasの場合、たとえば描画領域の大きさが変わった場合は明示的に再描画をする必要がありますが、SVGの場合は描画は自動的に行なわれます。
CanvasもSVGもブラウザ上に描画を行なう機能ですが、使い勝手はかなり違うため、用途に応じて使いわける必要があります。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</si>
  <si>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また、websocketという通信手法も導入されたため、任意のタイミングで任意のデータをサーバとブラウザの間で柔軟な形でやりとりできるようになりました。
たとえば、websocketを使ってサーバからブラウザに通知を送ることができます。これが無い場合、サーバからブラウザに通知を送ることができませんでしたから、ブラウザ上でのチャットシステムすら作ることができませんでした。
</t>
    <rPh sb="163" eb="165">
      <t>juunan</t>
    </rPh>
    <rPh sb="166" eb="167">
      <t>katachi</t>
    </rPh>
    <rPh sb="200" eb="201">
      <t>tsukatte</t>
    </rPh>
    <rPh sb="213" eb="215">
      <t>tsuuchi</t>
    </rPh>
    <rPh sb="216" eb="217">
      <t>okuru</t>
    </rPh>
    <rPh sb="229" eb="230">
      <t xml:space="preserve">ナイガ </t>
    </rPh>
    <rPh sb="231" eb="233">
      <t>baai</t>
    </rPh>
    <rPh sb="244" eb="246">
      <t>tsuuchi</t>
    </rPh>
    <rPh sb="247" eb="248">
      <t>okuru</t>
    </rPh>
    <rPh sb="267" eb="268">
      <t>ue</t>
    </rPh>
    <rPh sb="280" eb="281">
      <t xml:space="preserve">ヲ </t>
    </rPh>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</si>
  <si>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JavaScriptからアクセスできるようになっていますし、MIDIデータも制御できるようになっているので、パソコンに接続したMIDI機器をブラウザから制御することもできるようになっています。
パソコンから音を出すこともできますから、JavaScriptでミュージックシンセサイザのようなものを作ることもできます。
</t>
    <rPh sb="447" eb="448">
      <t xml:space="preserve">オト </t>
    </rPh>
    <rPh sb="449" eb="450">
      <t>dasu</t>
    </rPh>
    <rPh sb="491" eb="492">
      <t>tsukuru</t>
    </rPh>
    <phoneticPr fontId="1"/>
  </si>
  <si>
    <t xml:space="preserve">ブラウザの上でプログラムを動かすにはJavaScriptしか利用できませんでしたし、現在もその状態は続いていますが、今後は他の言語も利用できるようになりつつあります。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ブラウザ機能を拡張するために、任意のプログラミング言語を利用できるようになる時代も遠くないかもしれません。
</t>
    <rPh sb="42" eb="44">
      <t>genza</t>
    </rPh>
    <rPh sb="47" eb="49">
      <t>y)</t>
    </rPh>
    <rPh sb="50" eb="51">
      <t>tsuduite</t>
    </rPh>
    <rPh sb="187" eb="189">
      <t>kinou</t>
    </rPh>
    <rPh sb="190" eb="192">
      <t>kakuchou</t>
    </rPh>
    <rPh sb="198" eb="200">
      <t>ninni</t>
    </rPh>
    <rPh sb="208" eb="210">
      <t>gengo</t>
    </rPh>
    <rPh sb="211" eb="213">
      <t>riyou</t>
    </rPh>
    <rPh sb="221" eb="223">
      <t>jidai</t>
    </rPh>
    <rPh sb="224" eb="225">
      <t xml:space="preserve">トオク </t>
    </rPh>
    <phoneticPr fontId="1"/>
  </si>
  <si>
    <t xml:space="preserve">以上のようなJavaScriptの機能強化により、ブラウザ上で動くWebアプリケーションはパソコンの専門アプリケーションと遜色ないものが増えてきました。
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Webアプリケーションでは、Web上の他のサービスを利用することが簡単ですし、様々なユーザからの情報を蓄積して利用することもできます。
こういったことは従来のシステムではほとんど不可能でした。
</t>
    <rPh sb="246" eb="247">
      <t xml:space="preserve">ホカ </t>
    </rPh>
    <rPh sb="253" eb="255">
      <t>riyou</t>
    </rPh>
    <rPh sb="260" eb="262">
      <t>kantan</t>
    </rPh>
    <rPh sb="266" eb="267">
      <t>samaza</t>
    </rPh>
    <rPh sb="275" eb="277">
      <t>jouhou</t>
    </rPh>
    <rPh sb="278" eb="280">
      <t>chikuseki</t>
    </rPh>
    <rPh sb="282" eb="284">
      <t>riyou</t>
    </rPh>
    <rPh sb="303" eb="305">
      <t>juurai</t>
    </rPh>
    <rPh sb="316" eb="319">
      <t>fukanou</t>
    </rPh>
    <phoneticPr fontId="1"/>
  </si>
  <si>
    <t xml:space="preserve">ユーザにとってWebアプリケーションが最も有難いのは、導入が簡単だということでしょう。高機能なパソコンのアプリケーションを利用したい場合、従来はソフトウェアを購入したりダウンロードしたりしてインストールする必要がありましたが、手間がかかりますし、ディスクに場所を用意する必要がありました。専用のデータを利用したい場合、そのデータも購入してインストール必要がありました。
たとえば、百科事典アプリケーションの場合は百科事典の全データと検索/閲覧ソフトウェアが必要でした。
また図形編集アプリケーションではクリップ集を入手したくなりますし、
地図アプリケーションでは地図データが必要です。
こういったデータをすべて自分のマシンにインストールするのは大変ですが、こういう方法でコンピュータが広く利用されていました。
また、自分のデータはネット上のどこかに置くのが普通なので、その場合は自分のマシンのどこかにファイルをセーブする必要がありません。
様々なプログラムやデータを自分のマシンにインストールすることなく便利な機能を利用できることは、Webアプリケーションの大きな利点です。
</t>
    <rPh sb="332" eb="334">
      <t>houhou</t>
    </rPh>
    <rPh sb="342" eb="343">
      <t>hiroku</t>
    </rPh>
    <rPh sb="344" eb="346">
      <t>riyou</t>
    </rPh>
    <rPh sb="421" eb="422">
      <t>samaza</t>
    </rPh>
    <rPh sb="434" eb="436">
      <t>jibu</t>
    </rPh>
    <rPh sb="453" eb="455">
      <t>benri</t>
    </rPh>
    <rPh sb="456" eb="458">
      <t>kinou</t>
    </rPh>
    <rPh sb="459" eb="461">
      <t>riyou</t>
    </rPh>
    <rPh sb="480" eb="481">
      <t>ookina</t>
    </rPh>
    <rPh sb="483" eb="485">
      <t xml:space="preserve">リテン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</si>
</sst>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24" activePane="bottomLeft" state="frozen"/>
      <selection pane="bottomLeft" activeCell="D25" sqref="D25"/>
    </sheetView>
  </sheetViews>
  <sheetFormatPr baseColWidth="10" defaultColWidth="9" defaultRowHeight="18"/>
  <cols>
    <col min="1" max="1" width="5.33203125" style="1" customWidth="1"/>
    <col min="2" max="2" width="7.83203125" style="1" customWidth="1"/>
    <col min="3" max="3" width="47.1640625" style="1" customWidth="1"/>
    <col min="4" max="4" width="65.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12079</v>
      </c>
      <c r="H1" s="7">
        <f>SUM(H3:H52)</f>
        <v>2.0942460317460315E-2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48</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24</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49</v>
      </c>
      <c r="E9" s="17"/>
      <c r="F9" s="24"/>
      <c r="G9" s="3">
        <f t="shared" si="7"/>
        <v>532</v>
      </c>
      <c r="H9" s="9">
        <f t="shared" si="8"/>
        <v>8.7962962962962962E-4</v>
      </c>
      <c r="I9" s="11">
        <f>I7+H7</f>
        <v>1.3392857142857143E-3</v>
      </c>
      <c r="J9" s="18">
        <f t="shared" si="2"/>
        <v>420</v>
      </c>
    </row>
    <row r="10" spans="1:12" ht="203" customHeight="1">
      <c r="A10" s="16">
        <v>7</v>
      </c>
      <c r="B10" s="17"/>
      <c r="C10" s="17"/>
      <c r="D10" s="17" t="s">
        <v>50</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25</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51</v>
      </c>
      <c r="E12" s="17"/>
      <c r="F12" s="24"/>
      <c r="G12" s="3">
        <f t="shared" si="12"/>
        <v>268</v>
      </c>
      <c r="H12" s="9">
        <f t="shared" si="13"/>
        <v>4.4312169312169311E-4</v>
      </c>
      <c r="I12" s="11">
        <f>I10+H10</f>
        <v>2.6488095238095238E-3</v>
      </c>
      <c r="J12" s="18">
        <f t="shared" si="2"/>
        <v>420</v>
      </c>
    </row>
    <row r="13" spans="1:12" ht="177" customHeight="1">
      <c r="A13" s="16">
        <v>10</v>
      </c>
      <c r="B13" s="17"/>
      <c r="C13" s="17"/>
      <c r="D13" s="17" t="s">
        <v>52</v>
      </c>
      <c r="E13" s="17"/>
      <c r="F13" s="24"/>
      <c r="G13" s="3">
        <f t="shared" si="12"/>
        <v>266</v>
      </c>
      <c r="H13" s="9">
        <f t="shared" si="13"/>
        <v>4.3981481481481481E-4</v>
      </c>
      <c r="I13" s="11">
        <f>I11+H11</f>
        <v>2.4553571428571428E-3</v>
      </c>
      <c r="J13" s="18">
        <f t="shared" si="2"/>
        <v>420</v>
      </c>
    </row>
    <row r="14" spans="1:12" ht="245" customHeight="1">
      <c r="A14" s="16">
        <v>11</v>
      </c>
      <c r="B14" s="17"/>
      <c r="C14" s="17"/>
      <c r="D14" s="17" t="s">
        <v>53</v>
      </c>
      <c r="E14" s="17"/>
      <c r="F14" s="24"/>
      <c r="G14" s="3">
        <f t="shared" si="12"/>
        <v>389</v>
      </c>
      <c r="H14" s="9">
        <f t="shared" si="13"/>
        <v>6.4318783068783073E-4</v>
      </c>
      <c r="I14" s="11">
        <f>I12+H12</f>
        <v>3.0919312169312169E-3</v>
      </c>
      <c r="J14" s="18">
        <f t="shared" si="2"/>
        <v>420</v>
      </c>
    </row>
    <row r="15" spans="1:12" ht="195" customHeight="1">
      <c r="A15" s="16">
        <v>12</v>
      </c>
      <c r="B15" s="17"/>
      <c r="C15" s="17"/>
      <c r="D15" s="17" t="s">
        <v>54</v>
      </c>
      <c r="E15" s="17"/>
      <c r="F15" s="24"/>
      <c r="G15" s="3">
        <f t="shared" ref="G15:G33" si="14">LEN(PHONETIC(D15))</f>
        <v>359</v>
      </c>
      <c r="H15" s="9">
        <f t="shared" ref="H15:H33" si="15">F15+($G15/$J15)*60/86400</f>
        <v>5.9358465608465609E-4</v>
      </c>
      <c r="I15" s="11">
        <f>I13+H13</f>
        <v>2.8951719576719576E-3</v>
      </c>
      <c r="J15" s="18">
        <f t="shared" si="2"/>
        <v>420</v>
      </c>
    </row>
    <row r="16" spans="1:12" ht="177" customHeight="1">
      <c r="A16" s="16">
        <v>13</v>
      </c>
      <c r="B16" s="17"/>
      <c r="C16" s="17"/>
      <c r="D16" s="17" t="s">
        <v>55</v>
      </c>
      <c r="E16" s="17"/>
      <c r="F16" s="24"/>
      <c r="G16" s="3">
        <f t="shared" si="14"/>
        <v>307</v>
      </c>
      <c r="H16" s="9">
        <f t="shared" si="15"/>
        <v>5.0760582010582012E-4</v>
      </c>
      <c r="I16" s="11">
        <f>I14+H14</f>
        <v>3.7351190476190479E-3</v>
      </c>
      <c r="J16" s="18">
        <f t="shared" si="2"/>
        <v>420</v>
      </c>
    </row>
    <row r="17" spans="1:10" ht="177" customHeight="1">
      <c r="A17" s="16">
        <v>14</v>
      </c>
      <c r="B17" s="17"/>
      <c r="C17" s="17"/>
      <c r="D17" s="17" t="s">
        <v>56</v>
      </c>
      <c r="E17" s="17"/>
      <c r="F17" s="24"/>
      <c r="G17" s="3">
        <f t="shared" si="14"/>
        <v>248</v>
      </c>
      <c r="H17" s="9">
        <f t="shared" si="15"/>
        <v>4.1005291005291009E-4</v>
      </c>
      <c r="I17" s="11">
        <f>I15+H15</f>
        <v>3.4887566137566136E-3</v>
      </c>
      <c r="J17" s="18">
        <f t="shared" si="2"/>
        <v>420</v>
      </c>
    </row>
    <row r="18" spans="1:10" ht="231" customHeight="1">
      <c r="A18" s="16">
        <v>15</v>
      </c>
      <c r="B18" s="17"/>
      <c r="C18" s="17"/>
      <c r="D18" s="17" t="s">
        <v>57</v>
      </c>
      <c r="E18" s="17"/>
      <c r="F18" s="24"/>
      <c r="G18" s="3">
        <f t="shared" si="14"/>
        <v>448</v>
      </c>
      <c r="H18" s="9">
        <f t="shared" si="15"/>
        <v>7.407407407407407E-4</v>
      </c>
      <c r="I18" s="11">
        <f>I16+H16</f>
        <v>4.2427248677248683E-3</v>
      </c>
      <c r="J18" s="18">
        <f t="shared" si="2"/>
        <v>420</v>
      </c>
    </row>
    <row r="19" spans="1:10" ht="243" customHeight="1">
      <c r="A19" s="16">
        <v>16</v>
      </c>
      <c r="B19" s="17"/>
      <c r="C19" s="17"/>
      <c r="D19" s="17" t="s">
        <v>58</v>
      </c>
      <c r="E19" s="17"/>
      <c r="F19" s="24"/>
      <c r="G19" s="3">
        <f t="shared" si="14"/>
        <v>429</v>
      </c>
      <c r="H19" s="9">
        <f t="shared" si="15"/>
        <v>7.0932539682539678E-4</v>
      </c>
      <c r="I19" s="11">
        <f>I17+H17</f>
        <v>3.8988095238095236E-3</v>
      </c>
      <c r="J19" s="18">
        <f t="shared" si="2"/>
        <v>420</v>
      </c>
    </row>
    <row r="20" spans="1:10" ht="177" customHeight="1">
      <c r="A20" s="16">
        <v>17</v>
      </c>
      <c r="B20" s="17"/>
      <c r="C20" s="17"/>
      <c r="D20" s="17" t="s">
        <v>59</v>
      </c>
      <c r="E20" s="17"/>
      <c r="F20" s="24"/>
      <c r="G20" s="3">
        <f t="shared" si="14"/>
        <v>337</v>
      </c>
      <c r="H20" s="9">
        <f t="shared" si="15"/>
        <v>5.5720899470899476E-4</v>
      </c>
      <c r="I20" s="11">
        <f>I18+H18</f>
        <v>4.9834656084656089E-3</v>
      </c>
      <c r="J20" s="18">
        <f t="shared" si="2"/>
        <v>420</v>
      </c>
    </row>
    <row r="21" spans="1:10" ht="286" customHeight="1">
      <c r="A21" s="16">
        <v>18</v>
      </c>
      <c r="B21" s="17"/>
      <c r="C21" s="17"/>
      <c r="D21" s="17" t="s">
        <v>60</v>
      </c>
      <c r="E21" s="17"/>
      <c r="F21" s="24"/>
      <c r="G21" s="3">
        <f t="shared" si="14"/>
        <v>517</v>
      </c>
      <c r="H21" s="9">
        <f t="shared" si="15"/>
        <v>8.5482804232804241E-4</v>
      </c>
      <c r="I21" s="11">
        <f>I19+H19</f>
        <v>4.6081349206349206E-3</v>
      </c>
      <c r="J21" s="18">
        <f t="shared" si="2"/>
        <v>420</v>
      </c>
    </row>
    <row r="22" spans="1:10" ht="177" customHeight="1">
      <c r="A22" s="16">
        <v>19</v>
      </c>
      <c r="B22" s="17"/>
      <c r="C22" s="17"/>
      <c r="D22" s="17" t="s">
        <v>61</v>
      </c>
      <c r="E22" s="17"/>
      <c r="F22" s="24"/>
      <c r="G22" s="3">
        <f t="shared" si="14"/>
        <v>271</v>
      </c>
      <c r="H22" s="9">
        <f t="shared" si="15"/>
        <v>4.4808201058201062E-4</v>
      </c>
      <c r="I22" s="11">
        <f>I20+H20</f>
        <v>5.5406746031746038E-3</v>
      </c>
      <c r="J22" s="18">
        <f t="shared" si="2"/>
        <v>420</v>
      </c>
    </row>
    <row r="23" spans="1:10" ht="177" customHeight="1">
      <c r="A23" s="16">
        <v>20</v>
      </c>
      <c r="B23" s="17"/>
      <c r="C23" s="17"/>
      <c r="D23" s="17" t="s">
        <v>62</v>
      </c>
      <c r="E23" s="17"/>
      <c r="F23" s="24"/>
      <c r="G23" s="3">
        <f t="shared" si="14"/>
        <v>360</v>
      </c>
      <c r="H23" s="9">
        <f t="shared" si="15"/>
        <v>5.9523809523809518E-4</v>
      </c>
      <c r="I23" s="11">
        <f>I21+H21</f>
        <v>5.4629629629629629E-3</v>
      </c>
      <c r="J23" s="18">
        <f t="shared" si="2"/>
        <v>420</v>
      </c>
    </row>
    <row r="24" spans="1:10" ht="293" customHeight="1">
      <c r="A24" s="16">
        <v>21</v>
      </c>
      <c r="B24" s="17"/>
      <c r="C24" s="17"/>
      <c r="D24" s="17" t="s">
        <v>63</v>
      </c>
      <c r="E24" s="17"/>
      <c r="F24" s="24"/>
      <c r="G24" s="3">
        <f t="shared" si="14"/>
        <v>525</v>
      </c>
      <c r="H24" s="9">
        <f t="shared" si="15"/>
        <v>8.6805555555555551E-4</v>
      </c>
      <c r="I24" s="11">
        <f>I22+H22</f>
        <v>5.9887566137566146E-3</v>
      </c>
      <c r="J24" s="18">
        <f t="shared" si="2"/>
        <v>420</v>
      </c>
    </row>
    <row r="25" spans="1:10" ht="177" customHeight="1">
      <c r="A25" s="16">
        <v>22</v>
      </c>
      <c r="B25" s="17"/>
      <c r="C25" s="17"/>
      <c r="D25" s="17" t="s">
        <v>26</v>
      </c>
      <c r="E25" s="17"/>
      <c r="F25" s="24"/>
      <c r="G25" s="3">
        <f t="shared" si="14"/>
        <v>287</v>
      </c>
      <c r="H25" s="9">
        <f t="shared" si="15"/>
        <v>4.7453703703703704E-4</v>
      </c>
      <c r="I25" s="11">
        <f>I23+H23</f>
        <v>6.0582010582010577E-3</v>
      </c>
      <c r="J25" s="18">
        <f t="shared" si="2"/>
        <v>420</v>
      </c>
    </row>
    <row r="26" spans="1:10" ht="177" customHeight="1">
      <c r="A26" s="16">
        <v>23</v>
      </c>
      <c r="B26" s="17"/>
      <c r="C26" s="17"/>
      <c r="D26" s="17" t="s">
        <v>27</v>
      </c>
      <c r="E26" s="17"/>
      <c r="F26" s="24"/>
      <c r="G26" s="3">
        <f t="shared" si="14"/>
        <v>188</v>
      </c>
      <c r="H26" s="9">
        <f t="shared" si="15"/>
        <v>3.1084656084656086E-4</v>
      </c>
      <c r="I26" s="11">
        <f>I24+H24</f>
        <v>6.8568121693121705E-3</v>
      </c>
      <c r="J26" s="18">
        <f t="shared" si="2"/>
        <v>420</v>
      </c>
    </row>
    <row r="27" spans="1:10" ht="177" customHeight="1">
      <c r="A27" s="16">
        <v>24</v>
      </c>
      <c r="B27" s="17"/>
      <c r="C27" s="17"/>
      <c r="D27" s="17" t="s">
        <v>28</v>
      </c>
      <c r="E27" s="17"/>
      <c r="F27" s="24"/>
      <c r="G27" s="3">
        <f t="shared" si="14"/>
        <v>105</v>
      </c>
      <c r="H27" s="9">
        <f t="shared" si="15"/>
        <v>1.7361111111111112E-4</v>
      </c>
      <c r="I27" s="11">
        <f>I25+H25</f>
        <v>6.5327380952380949E-3</v>
      </c>
      <c r="J27" s="18">
        <f t="shared" si="2"/>
        <v>420</v>
      </c>
    </row>
    <row r="28" spans="1:10" ht="177" customHeight="1">
      <c r="A28" s="16">
        <v>25</v>
      </c>
      <c r="B28" s="17"/>
      <c r="C28" s="17"/>
      <c r="D28" s="17" t="s">
        <v>29</v>
      </c>
      <c r="E28" s="17"/>
      <c r="F28" s="24"/>
      <c r="G28" s="3">
        <f t="shared" si="14"/>
        <v>196</v>
      </c>
      <c r="H28" s="9">
        <f t="shared" si="15"/>
        <v>3.2407407407407406E-4</v>
      </c>
      <c r="I28" s="11">
        <f>I26+H26</f>
        <v>7.1676587301587316E-3</v>
      </c>
      <c r="J28" s="18">
        <f t="shared" si="2"/>
        <v>420</v>
      </c>
    </row>
    <row r="29" spans="1:10" ht="347" customHeight="1">
      <c r="A29" s="16">
        <v>26</v>
      </c>
      <c r="B29" s="17"/>
      <c r="C29" s="17"/>
      <c r="D29" s="17" t="s">
        <v>30</v>
      </c>
      <c r="E29" s="17"/>
      <c r="F29" s="24"/>
      <c r="G29" s="3">
        <f t="shared" si="14"/>
        <v>549</v>
      </c>
      <c r="H29" s="9">
        <f t="shared" si="15"/>
        <v>9.0773809523809524E-4</v>
      </c>
      <c r="I29" s="11">
        <f>I27+H27</f>
        <v>6.7063492063492063E-3</v>
      </c>
      <c r="J29" s="18">
        <f t="shared" si="2"/>
        <v>420</v>
      </c>
    </row>
    <row r="30" spans="1:10" ht="177" customHeight="1">
      <c r="A30" s="16">
        <v>27</v>
      </c>
      <c r="B30" s="17"/>
      <c r="C30" s="17"/>
      <c r="D30" s="17" t="s">
        <v>31</v>
      </c>
      <c r="E30" s="17"/>
      <c r="F30" s="24"/>
      <c r="G30" s="3">
        <f t="shared" si="14"/>
        <v>234</v>
      </c>
      <c r="H30" s="9">
        <f t="shared" si="15"/>
        <v>3.8690476190476192E-4</v>
      </c>
      <c r="I30" s="11">
        <f>I28+H28</f>
        <v>7.4917328042328054E-3</v>
      </c>
      <c r="J30" s="18">
        <f t="shared" si="2"/>
        <v>420</v>
      </c>
    </row>
    <row r="31" spans="1:10" ht="177" customHeight="1">
      <c r="A31" s="16">
        <v>28</v>
      </c>
      <c r="B31" s="17"/>
      <c r="C31" s="17"/>
      <c r="D31" s="17" t="s">
        <v>32</v>
      </c>
      <c r="E31" s="17"/>
      <c r="F31" s="24"/>
      <c r="G31" s="3">
        <f t="shared" si="14"/>
        <v>215</v>
      </c>
      <c r="H31" s="9">
        <f t="shared" si="15"/>
        <v>3.5548941798941794E-4</v>
      </c>
      <c r="I31" s="11">
        <f>I29+H29</f>
        <v>7.6140873015873014E-3</v>
      </c>
      <c r="J31" s="18">
        <f t="shared" si="2"/>
        <v>420</v>
      </c>
    </row>
    <row r="32" spans="1:10" ht="177" customHeight="1">
      <c r="A32" s="16">
        <v>29</v>
      </c>
      <c r="B32" s="17"/>
      <c r="C32" s="17"/>
      <c r="D32" s="17" t="s">
        <v>33</v>
      </c>
      <c r="E32" s="17"/>
      <c r="F32" s="24"/>
      <c r="G32" s="3">
        <f t="shared" si="14"/>
        <v>151</v>
      </c>
      <c r="H32" s="9">
        <f t="shared" si="15"/>
        <v>2.4966931216931221E-4</v>
      </c>
      <c r="I32" s="11">
        <f>I30+H30</f>
        <v>7.8786375661375682E-3</v>
      </c>
      <c r="J32" s="18">
        <f t="shared" si="2"/>
        <v>420</v>
      </c>
    </row>
    <row r="33" spans="1:10" ht="177" customHeight="1">
      <c r="A33" s="16">
        <v>30</v>
      </c>
      <c r="B33" s="17"/>
      <c r="C33" s="17"/>
      <c r="D33" s="17" t="s">
        <v>34</v>
      </c>
      <c r="E33" s="17"/>
      <c r="F33" s="24"/>
      <c r="G33" s="3">
        <f t="shared" si="14"/>
        <v>244</v>
      </c>
      <c r="H33" s="9">
        <f t="shared" si="15"/>
        <v>4.0343915343915348E-4</v>
      </c>
      <c r="I33" s="11">
        <f>I31+H31</f>
        <v>7.9695767195767202E-3</v>
      </c>
      <c r="J33" s="18">
        <f t="shared" si="2"/>
        <v>420</v>
      </c>
    </row>
    <row r="34" spans="1:10" ht="177" customHeight="1">
      <c r="A34" s="16">
        <v>31</v>
      </c>
      <c r="B34" s="17"/>
      <c r="C34" s="17"/>
      <c r="D34" s="17" t="s">
        <v>35</v>
      </c>
      <c r="E34" s="17"/>
      <c r="F34" s="24"/>
      <c r="G34" s="3">
        <f t="shared" ref="G34:G49" si="16">LEN(PHONETIC(D34))</f>
        <v>96</v>
      </c>
      <c r="H34" s="9">
        <f t="shared" ref="H34:H49" si="17">F34+($G34/$J34)*60/86400</f>
        <v>1.5873015873015873E-4</v>
      </c>
      <c r="I34" s="11">
        <f>I32+H32</f>
        <v>8.1283068783068804E-3</v>
      </c>
      <c r="J34" s="18">
        <f t="shared" si="2"/>
        <v>420</v>
      </c>
    </row>
    <row r="35" spans="1:10" ht="177" customHeight="1">
      <c r="A35" s="16">
        <v>32</v>
      </c>
      <c r="B35" s="17"/>
      <c r="C35" s="17"/>
      <c r="D35" s="17" t="s">
        <v>36</v>
      </c>
      <c r="E35" s="17"/>
      <c r="F35" s="24"/>
      <c r="G35" s="3">
        <f t="shared" si="16"/>
        <v>185</v>
      </c>
      <c r="H35" s="9">
        <f t="shared" si="17"/>
        <v>3.0588624338624335E-4</v>
      </c>
      <c r="I35" s="11">
        <f>I33+H33</f>
        <v>8.3730158730158741E-3</v>
      </c>
      <c r="J35" s="18">
        <f t="shared" si="2"/>
        <v>420</v>
      </c>
    </row>
    <row r="36" spans="1:10" ht="177" customHeight="1">
      <c r="A36" s="16">
        <v>33</v>
      </c>
      <c r="B36" s="17"/>
      <c r="C36" s="17"/>
      <c r="D36" s="17" t="s">
        <v>37</v>
      </c>
      <c r="E36" s="17"/>
      <c r="F36" s="24"/>
      <c r="G36" s="3">
        <f t="shared" si="16"/>
        <v>51</v>
      </c>
      <c r="H36" s="9">
        <f t="shared" si="17"/>
        <v>8.4325396825396819E-5</v>
      </c>
      <c r="I36" s="11">
        <f>I34+H34</f>
        <v>8.2870370370370389E-3</v>
      </c>
      <c r="J36" s="18">
        <f t="shared" si="2"/>
        <v>420</v>
      </c>
    </row>
    <row r="37" spans="1:10" ht="177" customHeight="1">
      <c r="A37" s="16">
        <v>34</v>
      </c>
      <c r="B37" s="17"/>
      <c r="C37" s="17"/>
      <c r="D37" s="17" t="s">
        <v>38</v>
      </c>
      <c r="E37" s="17"/>
      <c r="F37" s="24"/>
      <c r="G37" s="3">
        <f t="shared" si="16"/>
        <v>23</v>
      </c>
      <c r="H37" s="9">
        <f t="shared" si="17"/>
        <v>3.8029100529100525E-5</v>
      </c>
      <c r="I37" s="11">
        <f>I35+H35</f>
        <v>8.6789021164021176E-3</v>
      </c>
      <c r="J37" s="18">
        <f t="shared" si="2"/>
        <v>420</v>
      </c>
    </row>
    <row r="38" spans="1:10" ht="239" customHeight="1">
      <c r="A38" s="16">
        <v>35</v>
      </c>
      <c r="B38" s="17"/>
      <c r="C38" s="17"/>
      <c r="D38" s="17" t="s">
        <v>39</v>
      </c>
      <c r="E38" s="17"/>
      <c r="F38" s="24"/>
      <c r="G38" s="3">
        <f t="shared" si="16"/>
        <v>369</v>
      </c>
      <c r="H38" s="9">
        <f t="shared" si="17"/>
        <v>6.101190476190476E-4</v>
      </c>
      <c r="I38" s="11">
        <f>I36+H36</f>
        <v>8.3713624338624358E-3</v>
      </c>
      <c r="J38" s="18">
        <f t="shared" si="2"/>
        <v>420</v>
      </c>
    </row>
    <row r="39" spans="1:10" ht="177" customHeight="1">
      <c r="A39" s="16">
        <v>36</v>
      </c>
      <c r="B39" s="17"/>
      <c r="C39" s="17"/>
      <c r="D39" s="17" t="s">
        <v>40</v>
      </c>
      <c r="E39" s="17"/>
      <c r="F39" s="24"/>
      <c r="G39" s="3">
        <f t="shared" si="16"/>
        <v>104</v>
      </c>
      <c r="H39" s="9">
        <f t="shared" si="17"/>
        <v>1.7195767195767197E-4</v>
      </c>
      <c r="I39" s="11">
        <f>I37+H37</f>
        <v>8.7169312169312185E-3</v>
      </c>
      <c r="J39" s="18">
        <f t="shared" si="2"/>
        <v>420</v>
      </c>
    </row>
    <row r="40" spans="1:10" ht="284" customHeight="1">
      <c r="A40" s="16">
        <v>37</v>
      </c>
      <c r="B40" s="17"/>
      <c r="C40" s="17"/>
      <c r="D40" s="17" t="s">
        <v>41</v>
      </c>
      <c r="E40" s="17"/>
      <c r="F40" s="24"/>
      <c r="G40" s="3">
        <f t="shared" si="16"/>
        <v>476</v>
      </c>
      <c r="H40" s="9">
        <f t="shared" si="17"/>
        <v>7.8703703703703705E-4</v>
      </c>
      <c r="I40" s="11">
        <f>I38+H38</f>
        <v>8.9814814814814826E-3</v>
      </c>
      <c r="J40" s="18">
        <f t="shared" si="2"/>
        <v>420</v>
      </c>
    </row>
    <row r="41" spans="1:10" ht="409" customHeight="1">
      <c r="A41" s="16">
        <v>38</v>
      </c>
      <c r="B41" s="17"/>
      <c r="C41" s="17"/>
      <c r="D41" s="17" t="s">
        <v>42</v>
      </c>
      <c r="E41" s="17"/>
      <c r="F41" s="24"/>
      <c r="G41" s="3">
        <f t="shared" si="16"/>
        <v>857</v>
      </c>
      <c r="H41" s="9">
        <f t="shared" si="17"/>
        <v>1.4169973544973543E-3</v>
      </c>
      <c r="I41" s="11">
        <f>I39+H39</f>
        <v>8.8888888888888906E-3</v>
      </c>
      <c r="J41" s="18">
        <f t="shared" si="2"/>
        <v>420</v>
      </c>
    </row>
    <row r="42" spans="1:10" ht="177" customHeight="1">
      <c r="A42" s="16">
        <v>39</v>
      </c>
      <c r="B42" s="17"/>
      <c r="C42" s="17"/>
      <c r="D42" s="17" t="s">
        <v>22</v>
      </c>
      <c r="E42" s="17"/>
      <c r="F42" s="24"/>
      <c r="G42" s="3">
        <f t="shared" si="16"/>
        <v>8</v>
      </c>
      <c r="H42" s="9">
        <f t="shared" si="17"/>
        <v>1.322751322751323E-5</v>
      </c>
      <c r="I42" s="11">
        <f>I40+H40</f>
        <v>9.7685185185185201E-3</v>
      </c>
      <c r="J42" s="18">
        <f t="shared" si="2"/>
        <v>420</v>
      </c>
    </row>
    <row r="43" spans="1:10" ht="177" customHeight="1">
      <c r="A43" s="16">
        <v>40</v>
      </c>
      <c r="B43" s="17"/>
      <c r="C43" s="17"/>
      <c r="D43" s="17" t="s">
        <v>43</v>
      </c>
      <c r="E43" s="17"/>
      <c r="F43" s="24"/>
      <c r="G43" s="3">
        <f t="shared" si="16"/>
        <v>72</v>
      </c>
      <c r="H43" s="9">
        <f t="shared" si="17"/>
        <v>1.1904761904761906E-4</v>
      </c>
      <c r="I43" s="11">
        <f>I41+H41</f>
        <v>1.0305886243386245E-2</v>
      </c>
      <c r="J43" s="18">
        <f t="shared" si="2"/>
        <v>420</v>
      </c>
    </row>
    <row r="44" spans="1:10" ht="177" customHeight="1">
      <c r="A44" s="16">
        <v>41</v>
      </c>
      <c r="B44" s="17"/>
      <c r="C44" s="17"/>
      <c r="D44" s="17" t="s">
        <v>44</v>
      </c>
      <c r="E44" s="17"/>
      <c r="F44" s="24"/>
      <c r="G44" s="3">
        <f t="shared" si="16"/>
        <v>172</v>
      </c>
      <c r="H44" s="9">
        <f t="shared" si="17"/>
        <v>2.8439153439153438E-4</v>
      </c>
      <c r="I44" s="11">
        <f>I42+H42</f>
        <v>9.7817460317460338E-3</v>
      </c>
      <c r="J44" s="18">
        <f t="shared" si="2"/>
        <v>420</v>
      </c>
    </row>
    <row r="45" spans="1:10" ht="177" customHeight="1">
      <c r="A45" s="16">
        <v>42</v>
      </c>
      <c r="B45" s="17"/>
      <c r="C45" s="17"/>
      <c r="D45" s="17"/>
      <c r="E45" s="17"/>
      <c r="F45" s="24"/>
      <c r="G45" s="3">
        <f t="shared" si="16"/>
        <v>0</v>
      </c>
      <c r="H45" s="9">
        <f t="shared" si="17"/>
        <v>0</v>
      </c>
      <c r="I45" s="11">
        <f>I43+H43</f>
        <v>1.0424933862433865E-2</v>
      </c>
      <c r="J45" s="18">
        <f t="shared" si="2"/>
        <v>420</v>
      </c>
    </row>
    <row r="46" spans="1:10" ht="177" customHeight="1">
      <c r="A46" s="16">
        <v>43</v>
      </c>
      <c r="B46" s="17"/>
      <c r="C46" s="17"/>
      <c r="D46" s="17" t="s">
        <v>45</v>
      </c>
      <c r="E46" s="17"/>
      <c r="F46" s="24"/>
      <c r="G46" s="3">
        <f t="shared" si="16"/>
        <v>356</v>
      </c>
      <c r="H46" s="9">
        <f t="shared" si="17"/>
        <v>5.8862433862433858E-4</v>
      </c>
      <c r="I46" s="11">
        <f>I44+H44</f>
        <v>1.0066137566137568E-2</v>
      </c>
      <c r="J46" s="18">
        <f t="shared" si="2"/>
        <v>420</v>
      </c>
    </row>
    <row r="47" spans="1:10" ht="177" customHeight="1">
      <c r="A47" s="16">
        <v>44</v>
      </c>
      <c r="B47" s="17"/>
      <c r="C47" s="17"/>
      <c r="D47" s="17" t="s">
        <v>46</v>
      </c>
      <c r="E47" s="17"/>
      <c r="F47" s="24"/>
      <c r="G47" s="3">
        <f t="shared" si="16"/>
        <v>169</v>
      </c>
      <c r="H47" s="9">
        <f t="shared" si="17"/>
        <v>2.7943121693121693E-4</v>
      </c>
      <c r="I47" s="11">
        <f>I45+H45</f>
        <v>1.0424933862433865E-2</v>
      </c>
      <c r="J47" s="18">
        <f t="shared" si="2"/>
        <v>420</v>
      </c>
    </row>
    <row r="48" spans="1:10" ht="177" customHeight="1">
      <c r="A48" s="16">
        <v>45</v>
      </c>
      <c r="B48" s="17"/>
      <c r="C48" s="17"/>
      <c r="D48" s="17" t="s">
        <v>47</v>
      </c>
      <c r="E48" s="17"/>
      <c r="F48" s="24"/>
      <c r="G48" s="3">
        <f t="shared" si="16"/>
        <v>197</v>
      </c>
      <c r="H48" s="9">
        <f t="shared" si="17"/>
        <v>3.2572751322751322E-4</v>
      </c>
      <c r="I48" s="11">
        <f>I46+H46</f>
        <v>1.0654761904761906E-2</v>
      </c>
      <c r="J48" s="18">
        <f t="shared" si="2"/>
        <v>420</v>
      </c>
    </row>
    <row r="49" spans="1:10" ht="177" customHeight="1">
      <c r="A49" s="16">
        <v>46</v>
      </c>
      <c r="B49" s="17"/>
      <c r="C49" s="17"/>
      <c r="D49" s="17"/>
      <c r="E49" s="17"/>
      <c r="F49" s="24"/>
      <c r="G49" s="3">
        <f t="shared" si="16"/>
        <v>0</v>
      </c>
      <c r="H49" s="9">
        <f t="shared" si="17"/>
        <v>0</v>
      </c>
      <c r="I49" s="11">
        <f>I47+H47</f>
        <v>1.0704365079365081E-2</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2.6488095238095238E-3</v>
      </c>
      <c r="J51" s="18">
        <v>280</v>
      </c>
    </row>
    <row r="52" spans="1:10">
      <c r="A52" s="16">
        <v>31</v>
      </c>
      <c r="B52" s="17"/>
      <c r="C52" s="16" t="s">
        <v>17</v>
      </c>
      <c r="D52" s="17"/>
      <c r="E52" s="16" t="s">
        <v>18</v>
      </c>
      <c r="F52" s="23">
        <v>4.6296296296296293E-4</v>
      </c>
      <c r="G52" s="3">
        <f t="shared" si="0"/>
        <v>0</v>
      </c>
      <c r="H52" s="9">
        <f t="shared" si="1"/>
        <v>4.6296296296296293E-4</v>
      </c>
      <c r="I52" s="11">
        <f t="shared" si="3"/>
        <v>2.7827380952380951E-3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2022-09-21T10:23:18Z</dcterms:modified>
</cp:coreProperties>
</file>